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3-12-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<sst xmlns="http://schemas.openxmlformats.org/spreadsheetml/2006/main" count="42" uniqueCount="41">
  <si>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MARIA ANA SEMEDO CONDESSA</t>
  </si>
  <si>
    <t>EURICO DANIEL AZEVEDO ALVES</t>
  </si>
  <si>
    <t>INÊS CORDEIRO LEAL</t>
  </si>
  <si>
    <t>MARCO NICOLA MACRÍ</t>
  </si>
  <si>
    <t>DIOGO DE MORAIS FERREIRA SILVA</t>
  </si>
  <si>
    <t>RODRIGO NEVES AMARO</t>
  </si>
  <si>
    <t>FILIPE MIGUEL TORRES CORDEIRO</t>
  </si>
  <si>
    <t>RICARDO ALMEIDA KILSON</t>
  </si>
  <si>
    <t>DÚLIO MANUEL FERREIRA DA CONCEIÇÃO</t>
  </si>
  <si>
    <t>GABRIEL ABREU DAL PRÁ</t>
  </si>
  <si>
    <t>HUGO SANTANA DE MELLO</t>
  </si>
  <si>
    <t>LUISE DE OLIVEIRA</t>
  </si>
  <si>
    <t>CARINA SOFIA MARQUES MORGADO</t>
  </si>
  <si>
    <t>MADALENA MACEDO DOS REIS</t>
  </si>
  <si>
    <t>ANA PATRÍCIA ANTÓNIO ANDRÉ</t>
  </si>
  <si>
    <t>ISABEL MARIA RODRIGUES JARDIM</t>
  </si>
  <si>
    <t>RUIYING WU</t>
  </si>
  <si>
    <t>SUELI LORENA COSTA NEVES</t>
  </si>
  <si>
    <t>RITA MACHADO DE ASCENSÃO SANTOS PINTO</t>
  </si>
  <si>
    <t>MENGNI XIN</t>
  </si>
  <si>
    <t>ANA CAROLINA DOS SANTOS HENRIQUES</t>
  </si>
  <si>
    <t>ANA RITA CARNEIRO BARATA DOS SANTOS</t>
  </si>
  <si>
    <t>DARIYA MUTS</t>
  </si>
  <si>
    <t>JOSÉ MARIA SOUSA CARNALL</t>
  </si>
  <si>
    <t>YANA GEORGIEVA ILIEVA</t>
  </si>
  <si>
    <t>LEONOR PATRÍCIO RODRIGUES</t>
  </si>
  <si>
    <t>DAVID COSTA SECO</t>
  </si>
  <si>
    <t>CLAUDIA CERQUEIRA IEIRA FIGUEIREDO</t>
  </si>
  <si>
    <t>BEATRIZ PACHECO  MAROCO QUELHAS</t>
  </si>
  <si>
    <t>BEATRIZ GARCEZ DE MELO ABREU</t>
  </si>
  <si>
    <t>Nº Certas - Nº Erradas</t>
  </si>
  <si>
    <t>0-20</t>
  </si>
  <si>
    <r>
      <t xml:space="preserve">Nº Cert - Nº Err </t>
    </r>
    <r>
      <rPr>
        <sz val="14"/>
        <color indexed="10"/>
        <rFont val="Times New Roman"/>
        <family val="1"/>
      </rPr>
      <t>*</t>
    </r>
  </si>
  <si>
    <r>
      <t>Nota final sem bónus</t>
    </r>
    <r>
      <rPr>
        <sz val="14"/>
        <color indexed="10"/>
        <rFont val="Times New Roman"/>
        <family val="1"/>
      </rPr>
      <t>**</t>
    </r>
  </si>
  <si>
    <r>
      <rPr>
        <sz val="14"/>
        <color indexed="10"/>
        <rFont val="Times New Roman"/>
        <family val="1"/>
      </rPr>
      <t xml:space="preserve">* </t>
    </r>
    <r>
      <rPr>
        <sz val="14"/>
        <rFont val="Times New Roman"/>
        <family val="1"/>
      </rPr>
      <t>Eliminei uma das questões; portanto, só considerei 49 questões</t>
    </r>
  </si>
  <si>
    <r>
      <rPr>
        <sz val="14"/>
        <color indexed="10"/>
        <rFont val="Times New Roman"/>
        <family val="1"/>
      </rPr>
      <t xml:space="preserve">** </t>
    </r>
    <r>
      <rPr>
        <sz val="14"/>
        <color indexed="8"/>
        <rFont val="Times New Roman"/>
        <family val="1"/>
      </rPr>
      <t xml:space="preserve">o 1º teste foi sobre 7 aulas (14h); o 2º teste foi sobre 5 aulas, 2 das quais de 2h30 (donde 11h ao todo). Assim: </t>
    </r>
    <r>
      <rPr>
        <b/>
        <sz val="14"/>
        <color indexed="10"/>
        <rFont val="Times New Roman"/>
        <family val="1"/>
      </rPr>
      <t>Nota final = (14/25)*Nota 1º teste + (11/25)* Nota 2º teste</t>
    </r>
  </si>
  <si>
    <t>Nota final</t>
  </si>
  <si>
    <t>*** Vários alunos entregaram as respostas às questões das semanas 1-7 depois do dia do 1º teste. Essas respostas não foram contadas para o bónus.  No caso de alunos que reprovaram, podem entregar essas respostas de novo no dia do exame de recurso.</t>
  </si>
  <si>
    <t>Os alunos que vão a recurso e não entregaram as respostas a algumas questões semanais, podem entregá-las no dia do exame.</t>
  </si>
  <si>
    <t>bónus***</t>
  </si>
  <si>
    <t>Ano 2017-8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</si>
</sst>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"/>
  </numFmts>
  <fonts count="55">
    <font>
      <sz val="10"/>
      <name val="Arial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10"/>
      <name val="Times New Roman"/>
      <family val="1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Times New Roman"/>
      <family val="1"/>
    </font>
    <font>
      <sz val="16"/>
      <color rgb="FFFF0000"/>
      <name val="Arial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  <xf numFmtId="2" fontId="5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79" fontId="5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3" sqref="B3"/>
    </sheetView>
  </sheetViews>
  <sheetFormatPr defaultColWidth="21.7109375" defaultRowHeight="12.75"/>
  <cols>
    <col min="1" max="1" width="62.28125" style="3" customWidth="1"/>
    <col min="2" max="2" width="27.7109375" style="3" customWidth="1"/>
    <col min="3" max="3" width="21.7109375" style="1" customWidth="1"/>
    <col min="4" max="4" width="20.8515625" style="0" customWidth="1"/>
    <col min="5" max="5" width="21.7109375" style="6" customWidth="1"/>
    <col min="6" max="6" width="26.421875" style="0" customWidth="1"/>
    <col min="7" max="7" width="11.7109375" style="21" customWidth="1"/>
    <col min="8" max="8" width="18.57421875" style="19" customWidth="1"/>
    <col min="9" max="9" width="12.57421875" style="10" customWidth="1"/>
    <col min="10" max="10" width="21.7109375" style="12" customWidth="1"/>
  </cols>
  <sheetData>
    <row r="1" spans="1:9" ht="20.25">
      <c r="A1" s="22" t="s">
        <v>40</v>
      </c>
      <c r="B1" s="3" t="s">
        <v>30</v>
      </c>
      <c r="C1" s="3" t="s">
        <v>31</v>
      </c>
      <c r="D1" s="3" t="s">
        <v>32</v>
      </c>
      <c r="E1" s="5" t="s">
        <v>31</v>
      </c>
      <c r="F1" s="3" t="s">
        <v>33</v>
      </c>
      <c r="G1" s="20" t="s">
        <v>39</v>
      </c>
      <c r="H1" s="15" t="s">
        <v>36</v>
      </c>
      <c r="I1" s="11"/>
    </row>
    <row r="2" spans="1:10" ht="20.25">
      <c r="A2" s="2" t="s">
        <v>20</v>
      </c>
      <c r="B2" s="3">
        <v>39</v>
      </c>
      <c r="C2" s="4">
        <f>B2*(20/49)</f>
        <v>15.918367346938776</v>
      </c>
      <c r="D2" s="1">
        <v>31</v>
      </c>
      <c r="E2" s="7">
        <f>D2*(20/49)</f>
        <v>12.653061224489797</v>
      </c>
      <c r="F2" s="7">
        <f>(14/25)*C2+(11/25)*E2</f>
        <v>14.481632653061226</v>
      </c>
      <c r="G2" s="21">
        <v>2.5</v>
      </c>
      <c r="H2" s="16">
        <f>F2+G2</f>
        <v>16.981632653061226</v>
      </c>
      <c r="I2" s="11"/>
      <c r="J2" s="7"/>
    </row>
    <row r="3" spans="1:10" ht="20.25">
      <c r="A3" s="2" t="s">
        <v>14</v>
      </c>
      <c r="B3" s="3">
        <v>14</v>
      </c>
      <c r="C3" s="4">
        <f>B3*(20/49)</f>
        <v>5.714285714285714</v>
      </c>
      <c r="D3" s="1">
        <v>17</v>
      </c>
      <c r="E3" s="7">
        <f aca="true" t="shared" si="0" ref="E3:E31">D3*(20/49)</f>
        <v>6.938775510204081</v>
      </c>
      <c r="F3" s="14">
        <f aca="true" t="shared" si="1" ref="F3:F31">(14/25)*C3+(11/25)*E3</f>
        <v>6.253061224489796</v>
      </c>
      <c r="G3" s="21">
        <v>2.5</v>
      </c>
      <c r="H3" s="16">
        <f aca="true" t="shared" si="2" ref="H3:H31">F3+G3</f>
        <v>8.753061224489796</v>
      </c>
      <c r="I3" s="11"/>
      <c r="J3" s="7"/>
    </row>
    <row r="4" spans="1:10" ht="20.25">
      <c r="A4" s="2" t="s">
        <v>21</v>
      </c>
      <c r="B4" s="3">
        <v>4</v>
      </c>
      <c r="C4" s="4">
        <f aca="true" t="shared" si="3" ref="C4:C31">B4*(20/49)</f>
        <v>1.6326530612244898</v>
      </c>
      <c r="D4" s="1">
        <v>11</v>
      </c>
      <c r="E4" s="7">
        <f t="shared" si="0"/>
        <v>4.4897959183673475</v>
      </c>
      <c r="F4" s="14">
        <f t="shared" si="1"/>
        <v>2.889795918367347</v>
      </c>
      <c r="G4" s="21">
        <v>0.83</v>
      </c>
      <c r="H4" s="16">
        <f t="shared" si="2"/>
        <v>3.719795918367347</v>
      </c>
      <c r="I4" s="11"/>
      <c r="J4" s="7"/>
    </row>
    <row r="5" spans="1:10" ht="20.25">
      <c r="A5" s="2" t="s">
        <v>29</v>
      </c>
      <c r="B5" s="3">
        <v>13</v>
      </c>
      <c r="C5" s="4">
        <f t="shared" si="3"/>
        <v>5.3061224489795915</v>
      </c>
      <c r="D5" s="1">
        <v>16</v>
      </c>
      <c r="E5" s="7">
        <f t="shared" si="0"/>
        <v>6.530612244897959</v>
      </c>
      <c r="F5" s="14">
        <f t="shared" si="1"/>
        <v>5.844897959183674</v>
      </c>
      <c r="G5" s="21">
        <v>2.5</v>
      </c>
      <c r="H5" s="16">
        <f t="shared" si="2"/>
        <v>8.344897959183674</v>
      </c>
      <c r="I5" s="11"/>
      <c r="J5" s="7"/>
    </row>
    <row r="6" spans="1:10" ht="20.25">
      <c r="A6" s="2" t="s">
        <v>28</v>
      </c>
      <c r="B6" s="3">
        <v>21</v>
      </c>
      <c r="C6" s="4">
        <f t="shared" si="3"/>
        <v>8.571428571428571</v>
      </c>
      <c r="D6" s="1">
        <v>28</v>
      </c>
      <c r="E6" s="7">
        <f t="shared" si="0"/>
        <v>11.428571428571429</v>
      </c>
      <c r="F6" s="7">
        <f t="shared" si="1"/>
        <v>9.82857142857143</v>
      </c>
      <c r="G6" s="21">
        <v>2.5</v>
      </c>
      <c r="H6" s="16">
        <f t="shared" si="2"/>
        <v>12.32857142857143</v>
      </c>
      <c r="I6" s="11"/>
      <c r="J6" s="7"/>
    </row>
    <row r="7" spans="1:10" ht="20.25">
      <c r="A7" s="2" t="s">
        <v>12</v>
      </c>
      <c r="B7" s="3">
        <v>35</v>
      </c>
      <c r="C7" s="4">
        <f t="shared" si="3"/>
        <v>14.285714285714286</v>
      </c>
      <c r="D7" s="1">
        <v>41</v>
      </c>
      <c r="E7" s="7">
        <f t="shared" si="0"/>
        <v>16.73469387755102</v>
      </c>
      <c r="F7" s="7">
        <f t="shared" si="1"/>
        <v>15.36326530612245</v>
      </c>
      <c r="G7" s="21">
        <v>2.5</v>
      </c>
      <c r="H7" s="16">
        <f t="shared" si="2"/>
        <v>17.86326530612245</v>
      </c>
      <c r="I7" s="11"/>
      <c r="J7" s="7"/>
    </row>
    <row r="8" spans="1:10" ht="20.25">
      <c r="A8" s="2" t="s">
        <v>27</v>
      </c>
      <c r="B8" s="3">
        <v>33</v>
      </c>
      <c r="C8" s="4">
        <f t="shared" si="3"/>
        <v>13.46938775510204</v>
      </c>
      <c r="D8" s="1">
        <v>39</v>
      </c>
      <c r="E8" s="7">
        <f t="shared" si="0"/>
        <v>15.918367346938776</v>
      </c>
      <c r="F8" s="7">
        <f t="shared" si="1"/>
        <v>14.546938775510206</v>
      </c>
      <c r="G8" s="21">
        <v>2.5</v>
      </c>
      <c r="H8" s="16">
        <f t="shared" si="2"/>
        <v>17.046938775510206</v>
      </c>
      <c r="I8" s="11"/>
      <c r="J8" s="7"/>
    </row>
    <row r="9" spans="1:10" ht="20.25">
      <c r="A9" s="2" t="s">
        <v>22</v>
      </c>
      <c r="B9" s="3">
        <v>32</v>
      </c>
      <c r="C9" s="4">
        <f t="shared" si="3"/>
        <v>13.061224489795919</v>
      </c>
      <c r="D9" s="1">
        <v>31</v>
      </c>
      <c r="E9" s="7">
        <f t="shared" si="0"/>
        <v>12.653061224489797</v>
      </c>
      <c r="F9" s="7">
        <f t="shared" si="1"/>
        <v>12.881632653061224</v>
      </c>
      <c r="G9" s="21">
        <v>2.5</v>
      </c>
      <c r="H9" s="17">
        <f t="shared" si="2"/>
        <v>15.381632653061224</v>
      </c>
      <c r="I9" s="11"/>
      <c r="J9" s="7"/>
    </row>
    <row r="10" spans="1:10" ht="20.25">
      <c r="A10" s="2" t="s">
        <v>26</v>
      </c>
      <c r="B10" s="3">
        <v>30</v>
      </c>
      <c r="C10" s="4">
        <f t="shared" si="3"/>
        <v>12.244897959183675</v>
      </c>
      <c r="D10" s="1">
        <v>32</v>
      </c>
      <c r="E10" s="7">
        <f t="shared" si="0"/>
        <v>13.061224489795919</v>
      </c>
      <c r="F10" s="7">
        <f t="shared" si="1"/>
        <v>12.604081632653063</v>
      </c>
      <c r="G10" s="21">
        <v>2.3</v>
      </c>
      <c r="H10" s="16">
        <f t="shared" si="2"/>
        <v>14.904081632653064</v>
      </c>
      <c r="I10" s="11"/>
      <c r="J10" s="7"/>
    </row>
    <row r="11" spans="1:10" ht="20.25">
      <c r="A11" s="2" t="s">
        <v>4</v>
      </c>
      <c r="B11" s="3">
        <v>28</v>
      </c>
      <c r="C11" s="4">
        <f t="shared" si="3"/>
        <v>11.428571428571429</v>
      </c>
      <c r="D11" s="1">
        <v>23</v>
      </c>
      <c r="E11" s="7">
        <f t="shared" si="0"/>
        <v>9.387755102040817</v>
      </c>
      <c r="F11" s="7">
        <f t="shared" si="1"/>
        <v>10.53061224489796</v>
      </c>
      <c r="G11" s="21">
        <v>2.3</v>
      </c>
      <c r="H11" s="16">
        <f t="shared" si="2"/>
        <v>12.83061224489796</v>
      </c>
      <c r="I11" s="11"/>
      <c r="J11" s="7"/>
    </row>
    <row r="12" spans="1:10" ht="20.25">
      <c r="A12" s="2" t="s">
        <v>8</v>
      </c>
      <c r="B12" s="3">
        <v>21</v>
      </c>
      <c r="C12" s="4">
        <f t="shared" si="3"/>
        <v>8.571428571428571</v>
      </c>
      <c r="D12" s="1">
        <v>24</v>
      </c>
      <c r="E12" s="7">
        <f t="shared" si="0"/>
        <v>9.795918367346939</v>
      </c>
      <c r="F12" s="7">
        <f t="shared" si="1"/>
        <v>9.110204081632654</v>
      </c>
      <c r="G12" s="21">
        <v>2.5</v>
      </c>
      <c r="H12" s="16">
        <f t="shared" si="2"/>
        <v>11.610204081632654</v>
      </c>
      <c r="I12" s="11"/>
      <c r="J12" s="7"/>
    </row>
    <row r="13" spans="1:10" ht="20.25">
      <c r="A13" s="2" t="s">
        <v>1</v>
      </c>
      <c r="B13" s="3">
        <v>21</v>
      </c>
      <c r="C13" s="4">
        <f t="shared" si="3"/>
        <v>8.571428571428571</v>
      </c>
      <c r="D13" s="1">
        <v>19</v>
      </c>
      <c r="E13" s="7">
        <f t="shared" si="0"/>
        <v>7.755102040816327</v>
      </c>
      <c r="F13" s="7">
        <f t="shared" si="1"/>
        <v>8.212244897959184</v>
      </c>
      <c r="G13" s="21">
        <v>2.3</v>
      </c>
      <c r="H13" s="16">
        <f t="shared" si="2"/>
        <v>10.512244897959185</v>
      </c>
      <c r="I13" s="11"/>
      <c r="J13" s="7"/>
    </row>
    <row r="14" spans="1:10" ht="20.25">
      <c r="A14" s="2" t="s">
        <v>6</v>
      </c>
      <c r="B14" s="3">
        <v>7</v>
      </c>
      <c r="C14" s="4">
        <f t="shared" si="3"/>
        <v>2.857142857142857</v>
      </c>
      <c r="D14" s="1">
        <v>12</v>
      </c>
      <c r="E14" s="7">
        <f t="shared" si="0"/>
        <v>4.8979591836734695</v>
      </c>
      <c r="F14" s="14">
        <f t="shared" si="1"/>
        <v>3.7551020408163267</v>
      </c>
      <c r="G14" s="21">
        <v>1.875</v>
      </c>
      <c r="H14" s="16">
        <f t="shared" si="2"/>
        <v>5.630102040816327</v>
      </c>
      <c r="I14" s="11"/>
      <c r="J14" s="7"/>
    </row>
    <row r="15" spans="1:10" ht="20.25">
      <c r="A15" s="2" t="s">
        <v>9</v>
      </c>
      <c r="B15" s="3">
        <v>21</v>
      </c>
      <c r="C15" s="4">
        <f t="shared" si="3"/>
        <v>8.571428571428571</v>
      </c>
      <c r="D15" s="1">
        <v>25</v>
      </c>
      <c r="E15" s="7">
        <f t="shared" si="0"/>
        <v>10.204081632653061</v>
      </c>
      <c r="F15" s="7">
        <f t="shared" si="1"/>
        <v>9.289795918367346</v>
      </c>
      <c r="G15" s="21">
        <v>2.5</v>
      </c>
      <c r="H15" s="16">
        <f t="shared" si="2"/>
        <v>11.789795918367346</v>
      </c>
      <c r="I15" s="11"/>
      <c r="J15" s="7"/>
    </row>
    <row r="16" spans="1:10" ht="20.25">
      <c r="A16" s="2" t="s">
        <v>10</v>
      </c>
      <c r="B16" s="3">
        <v>43</v>
      </c>
      <c r="C16" s="4">
        <f t="shared" si="3"/>
        <v>17.551020408163264</v>
      </c>
      <c r="D16" s="1">
        <v>42</v>
      </c>
      <c r="E16" s="7">
        <f t="shared" si="0"/>
        <v>17.142857142857142</v>
      </c>
      <c r="F16" s="7">
        <f t="shared" si="1"/>
        <v>17.371428571428574</v>
      </c>
      <c r="G16" s="21">
        <v>2.5</v>
      </c>
      <c r="H16" s="16">
        <f t="shared" si="2"/>
        <v>19.871428571428574</v>
      </c>
      <c r="I16" s="11"/>
      <c r="J16" s="7"/>
    </row>
    <row r="17" spans="1:10" ht="20.25">
      <c r="A17" s="2" t="s">
        <v>2</v>
      </c>
      <c r="B17" s="3">
        <v>14</v>
      </c>
      <c r="C17" s="4">
        <f t="shared" si="3"/>
        <v>5.714285714285714</v>
      </c>
      <c r="D17" s="1">
        <v>32</v>
      </c>
      <c r="E17" s="7">
        <f t="shared" si="0"/>
        <v>13.061224489795919</v>
      </c>
      <c r="F17" s="7">
        <f t="shared" si="1"/>
        <v>8.946938775510205</v>
      </c>
      <c r="G17" s="21">
        <v>2.5</v>
      </c>
      <c r="H17" s="18">
        <f t="shared" si="2"/>
        <v>11.446938775510205</v>
      </c>
      <c r="I17" s="11"/>
      <c r="J17" s="7"/>
    </row>
    <row r="18" spans="1:10" ht="20.25">
      <c r="A18" s="2" t="s">
        <v>15</v>
      </c>
      <c r="B18" s="3">
        <v>29</v>
      </c>
      <c r="C18" s="4">
        <f t="shared" si="3"/>
        <v>11.83673469387755</v>
      </c>
      <c r="D18" s="1">
        <v>37</v>
      </c>
      <c r="E18" s="7">
        <f t="shared" si="0"/>
        <v>15.10204081632653</v>
      </c>
      <c r="F18" s="7">
        <f t="shared" si="1"/>
        <v>13.273469387755103</v>
      </c>
      <c r="G18" s="21">
        <v>2.5</v>
      </c>
      <c r="H18" s="16">
        <f t="shared" si="2"/>
        <v>15.773469387755103</v>
      </c>
      <c r="I18" s="11"/>
      <c r="J18" s="7"/>
    </row>
    <row r="19" spans="1:10" ht="20.25">
      <c r="A19" s="2" t="s">
        <v>23</v>
      </c>
      <c r="B19" s="3">
        <v>33</v>
      </c>
      <c r="C19" s="4">
        <f t="shared" si="3"/>
        <v>13.46938775510204</v>
      </c>
      <c r="D19" s="1">
        <v>19</v>
      </c>
      <c r="E19" s="7">
        <f t="shared" si="0"/>
        <v>7.755102040816327</v>
      </c>
      <c r="F19" s="7">
        <f t="shared" si="1"/>
        <v>10.955102040816328</v>
      </c>
      <c r="G19" s="21">
        <v>2.08</v>
      </c>
      <c r="H19" s="16">
        <f t="shared" si="2"/>
        <v>13.035102040816328</v>
      </c>
      <c r="I19" s="11"/>
      <c r="J19" s="7"/>
    </row>
    <row r="20" spans="1:10" ht="20.25">
      <c r="A20" s="2" t="s">
        <v>25</v>
      </c>
      <c r="B20" s="3">
        <v>23</v>
      </c>
      <c r="C20" s="4">
        <f t="shared" si="3"/>
        <v>9.387755102040817</v>
      </c>
      <c r="D20" s="1">
        <v>21</v>
      </c>
      <c r="E20" s="7">
        <f t="shared" si="0"/>
        <v>8.571428571428571</v>
      </c>
      <c r="F20" s="7">
        <f t="shared" si="1"/>
        <v>9.028571428571428</v>
      </c>
      <c r="G20" s="21">
        <v>2.5</v>
      </c>
      <c r="H20" s="16">
        <f t="shared" si="2"/>
        <v>11.528571428571428</v>
      </c>
      <c r="I20" s="11"/>
      <c r="J20" s="7"/>
    </row>
    <row r="21" spans="1:10" ht="20.25">
      <c r="A21" s="2" t="s">
        <v>11</v>
      </c>
      <c r="B21" s="3">
        <v>3</v>
      </c>
      <c r="C21" s="4">
        <f t="shared" si="3"/>
        <v>1.2244897959183674</v>
      </c>
      <c r="D21" s="1">
        <v>18</v>
      </c>
      <c r="E21" s="7">
        <f t="shared" si="0"/>
        <v>7.346938775510204</v>
      </c>
      <c r="F21" s="14">
        <f t="shared" si="1"/>
        <v>3.918367346938776</v>
      </c>
      <c r="G21" s="21">
        <v>2.3</v>
      </c>
      <c r="H21" s="16">
        <f t="shared" si="2"/>
        <v>6.218367346938775</v>
      </c>
      <c r="I21" s="11"/>
      <c r="J21" s="7"/>
    </row>
    <row r="22" spans="1:10" ht="20.25">
      <c r="A22" s="2" t="s">
        <v>13</v>
      </c>
      <c r="B22" s="3">
        <v>3</v>
      </c>
      <c r="C22" s="4">
        <f t="shared" si="3"/>
        <v>1.2244897959183674</v>
      </c>
      <c r="D22" s="1">
        <v>11</v>
      </c>
      <c r="E22" s="7">
        <f t="shared" si="0"/>
        <v>4.4897959183673475</v>
      </c>
      <c r="F22" s="14">
        <f t="shared" si="1"/>
        <v>2.6612244897959187</v>
      </c>
      <c r="G22" s="21">
        <v>0.83</v>
      </c>
      <c r="H22" s="16">
        <f t="shared" si="2"/>
        <v>3.491224489795919</v>
      </c>
      <c r="I22" s="11"/>
      <c r="J22" s="7"/>
    </row>
    <row r="23" spans="1:10" ht="20.25">
      <c r="A23" s="2" t="s">
        <v>3</v>
      </c>
      <c r="B23" s="3">
        <v>29</v>
      </c>
      <c r="C23" s="4">
        <f t="shared" si="3"/>
        <v>11.83673469387755</v>
      </c>
      <c r="D23" s="1">
        <v>32</v>
      </c>
      <c r="E23" s="7">
        <f t="shared" si="0"/>
        <v>13.061224489795919</v>
      </c>
      <c r="F23" s="7">
        <f t="shared" si="1"/>
        <v>12.375510204081634</v>
      </c>
      <c r="G23" s="21">
        <v>2.3</v>
      </c>
      <c r="H23" s="16">
        <f t="shared" si="2"/>
        <v>14.675510204081633</v>
      </c>
      <c r="I23" s="11"/>
      <c r="J23" s="7"/>
    </row>
    <row r="24" spans="1:10" ht="20.25">
      <c r="A24" s="2" t="s">
        <v>0</v>
      </c>
      <c r="B24" s="3">
        <v>0</v>
      </c>
      <c r="C24" s="4">
        <f t="shared" si="3"/>
        <v>0</v>
      </c>
      <c r="D24" s="1">
        <v>8</v>
      </c>
      <c r="E24" s="7">
        <f t="shared" si="0"/>
        <v>3.2653061224489797</v>
      </c>
      <c r="F24" s="7">
        <f t="shared" si="1"/>
        <v>1.4367346938775512</v>
      </c>
      <c r="G24" s="21">
        <v>2.5</v>
      </c>
      <c r="H24" s="16">
        <f t="shared" si="2"/>
        <v>3.9367346938775514</v>
      </c>
      <c r="I24" s="11"/>
      <c r="J24" s="7"/>
    </row>
    <row r="25" spans="1:10" ht="20.25">
      <c r="A25" s="2" t="s">
        <v>19</v>
      </c>
      <c r="B25" s="3">
        <v>29</v>
      </c>
      <c r="C25" s="4">
        <f t="shared" si="3"/>
        <v>11.83673469387755</v>
      </c>
      <c r="D25" s="1">
        <v>26</v>
      </c>
      <c r="E25" s="7">
        <f t="shared" si="0"/>
        <v>10.612244897959183</v>
      </c>
      <c r="F25" s="7">
        <f t="shared" si="1"/>
        <v>11.29795918367347</v>
      </c>
      <c r="G25" s="21">
        <v>2.5</v>
      </c>
      <c r="H25" s="16">
        <f t="shared" si="2"/>
        <v>13.79795918367347</v>
      </c>
      <c r="I25" s="11"/>
      <c r="J25" s="7"/>
    </row>
    <row r="26" spans="1:10" ht="20.25">
      <c r="A26" s="2" t="s">
        <v>7</v>
      </c>
      <c r="B26" s="3">
        <v>25</v>
      </c>
      <c r="C26" s="4">
        <f t="shared" si="3"/>
        <v>10.204081632653061</v>
      </c>
      <c r="D26" s="1">
        <v>17</v>
      </c>
      <c r="E26" s="7">
        <f t="shared" si="0"/>
        <v>6.938775510204081</v>
      </c>
      <c r="F26" s="7">
        <f t="shared" si="1"/>
        <v>8.76734693877551</v>
      </c>
      <c r="G26" s="21">
        <v>2.5</v>
      </c>
      <c r="H26" s="16">
        <f t="shared" si="2"/>
        <v>11.26734693877551</v>
      </c>
      <c r="I26" s="11"/>
      <c r="J26" s="7"/>
    </row>
    <row r="27" spans="1:10" ht="20.25">
      <c r="A27" s="2" t="s">
        <v>18</v>
      </c>
      <c r="B27" s="3">
        <v>28</v>
      </c>
      <c r="C27" s="4">
        <f t="shared" si="3"/>
        <v>11.428571428571429</v>
      </c>
      <c r="D27" s="1">
        <v>23</v>
      </c>
      <c r="E27" s="7">
        <f t="shared" si="0"/>
        <v>9.387755102040817</v>
      </c>
      <c r="F27" s="7">
        <f t="shared" si="1"/>
        <v>10.53061224489796</v>
      </c>
      <c r="G27" s="21">
        <v>2.5</v>
      </c>
      <c r="H27" s="16">
        <f t="shared" si="2"/>
        <v>13.03061224489796</v>
      </c>
      <c r="I27" s="11"/>
      <c r="J27" s="7"/>
    </row>
    <row r="28" spans="1:10" ht="20.25">
      <c r="A28" s="2" t="s">
        <v>5</v>
      </c>
      <c r="B28" s="3">
        <v>15</v>
      </c>
      <c r="C28" s="4">
        <f t="shared" si="3"/>
        <v>6.122448979591837</v>
      </c>
      <c r="D28" s="1">
        <v>17</v>
      </c>
      <c r="E28" s="7">
        <f t="shared" si="0"/>
        <v>6.938775510204081</v>
      </c>
      <c r="F28" s="14">
        <f t="shared" si="1"/>
        <v>6.481632653061225</v>
      </c>
      <c r="G28" s="21">
        <v>2.08</v>
      </c>
      <c r="H28" s="16">
        <f t="shared" si="2"/>
        <v>8.561632653061224</v>
      </c>
      <c r="I28" s="11"/>
      <c r="J28" s="7"/>
    </row>
    <row r="29" spans="1:10" ht="20.25">
      <c r="A29" s="2" t="s">
        <v>16</v>
      </c>
      <c r="B29" s="3">
        <v>37</v>
      </c>
      <c r="C29" s="4">
        <f t="shared" si="3"/>
        <v>15.10204081632653</v>
      </c>
      <c r="D29" s="1">
        <v>30</v>
      </c>
      <c r="E29" s="7">
        <f t="shared" si="0"/>
        <v>12.244897959183675</v>
      </c>
      <c r="F29" s="7">
        <f t="shared" si="1"/>
        <v>13.844897959183674</v>
      </c>
      <c r="G29" s="21">
        <v>2.5</v>
      </c>
      <c r="H29" s="17">
        <f t="shared" si="2"/>
        <v>16.344897959183676</v>
      </c>
      <c r="I29" s="11"/>
      <c r="J29" s="7"/>
    </row>
    <row r="30" spans="1:10" ht="20.25">
      <c r="A30" s="2" t="s">
        <v>17</v>
      </c>
      <c r="B30" s="3">
        <v>0</v>
      </c>
      <c r="C30" s="4">
        <f t="shared" si="3"/>
        <v>0</v>
      </c>
      <c r="D30" s="1">
        <v>9</v>
      </c>
      <c r="E30" s="7">
        <f t="shared" si="0"/>
        <v>3.673469387755102</v>
      </c>
      <c r="F30" s="14">
        <f t="shared" si="1"/>
        <v>1.616326530612245</v>
      </c>
      <c r="G30" s="21">
        <v>1.25</v>
      </c>
      <c r="H30" s="16">
        <f t="shared" si="2"/>
        <v>2.8663265306122447</v>
      </c>
      <c r="I30" s="11"/>
      <c r="J30" s="7"/>
    </row>
    <row r="31" spans="1:10" ht="20.25">
      <c r="A31" s="2" t="s">
        <v>24</v>
      </c>
      <c r="B31" s="3">
        <v>14</v>
      </c>
      <c r="C31" s="4">
        <f t="shared" si="3"/>
        <v>5.714285714285714</v>
      </c>
      <c r="D31" s="1">
        <v>8</v>
      </c>
      <c r="E31" s="7">
        <f t="shared" si="0"/>
        <v>3.2653061224489797</v>
      </c>
      <c r="F31" s="14">
        <f t="shared" si="1"/>
        <v>4.6367346938775515</v>
      </c>
      <c r="G31" s="21">
        <v>1.05</v>
      </c>
      <c r="H31" s="16">
        <f t="shared" si="2"/>
        <v>5.686734693877551</v>
      </c>
      <c r="I31" s="11"/>
      <c r="J31" s="7"/>
    </row>
    <row r="32" ht="20.25">
      <c r="A32" s="3" t="s">
        <v>34</v>
      </c>
    </row>
    <row r="33" spans="1:6" ht="20.25">
      <c r="A33" s="3" t="s">
        <v>35</v>
      </c>
      <c r="D33" s="8"/>
      <c r="E33" s="9"/>
      <c r="F33" s="8"/>
    </row>
    <row r="34" ht="20.25">
      <c r="A34" s="13" t="s">
        <v>37</v>
      </c>
    </row>
    <row r="35" ht="20.25">
      <c r="A35" s="3" t="s">
        <v>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2017-12-03T21:51:15Z</dcterms:created>
  <dcterms:modified xsi:type="dcterms:W3CDTF">2018-11-23T11:23:55Z</dcterms:modified>
  <cp:category/>
  <cp:version/>
  <cp:contentType/>
  <cp:contentStatus/>
</cp:coreProperties>
</file>